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<sst xmlns="http://schemas.openxmlformats.org/spreadsheetml/2006/main" count="26" uniqueCount="16">
  <si>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Количество договоров</t>
  </si>
  <si>
    <t>Сведения о договорах, заключенных по результатам закупки у единственного поставщика</t>
  </si>
  <si>
    <t>Сведения о договорах, заключенных по результатам закупки, сведения о которой составляют государственную тайну</t>
  </si>
  <si>
    <t>Общая стоимость договоров, руб.</t>
  </si>
  <si>
    <t>Сведения о договорах, заключенных по результатам процедуры закупки</t>
  </si>
  <si>
    <t>ИТОГО:</t>
  </si>
  <si>
    <t>ПЕРИОД, 2012 год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</si>
  <si>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</si>
  <si>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</si>
  <si>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</si>
  <si>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</si>
  <si>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</si>
  <si>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</si>
  <si>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</si>
  <si>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-</t>
  </si>
  <si>
    <t xml:space="preserve"> -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</si>
</sst>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43" fontId="0" fillId="0" borderId="10" xfId="58" applyFont="1" applyBorder="1" applyAlignment="1">
      <alignment/>
    </xf>
    <xf numFmtId="43" fontId="27" fillId="0" borderId="10" xfId="58" applyFon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3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00390625" style="0" customWidth="1"/>
    <col min="2" max="2" width="13.7109375" style="0" customWidth="1"/>
    <col min="3" max="3" width="18.8515625" style="0" customWidth="1"/>
    <col min="4" max="4" width="13.28125" style="0" customWidth="1"/>
    <col min="5" max="5" width="19.7109375" style="0" customWidth="1"/>
    <col min="6" max="6" width="14.57421875" style="0" customWidth="1"/>
    <col min="7" max="7" width="18.57421875" style="0" customWidth="1"/>
    <col min="8" max="8" width="12.57421875" style="0" customWidth="1"/>
    <col min="9" max="9" width="15.00390625" style="0" customWidth="1"/>
    <col min="10" max="10" width="12.00390625" style="0" customWidth="1"/>
    <col min="11" max="11" width="14.7109375" style="0" customWidth="1"/>
    <col min="12" max="12" width="11.57421875" style="0" customWidth="1"/>
    <col min="13" max="13" width="14.7109375" style="0" customWidth="1"/>
    <col min="14" max="14" width="11.7109375" style="0" customWidth="1"/>
    <col min="15" max="15" width="15.00390625" style="0" customWidth="1"/>
  </cols>
  <sheetData>
    <row r="2" spans="1:7" ht="71.25" customHeight="1">
      <c r="A2" s="12" t="s">
        <v>6</v>
      </c>
      <c r="B2" s="9" t="s">
        <v>4</v>
      </c>
      <c r="C2" s="10"/>
      <c r="D2" s="11" t="s">
        <v>1</v>
      </c>
      <c r="E2" s="10"/>
      <c r="F2" s="11" t="s">
        <v>2</v>
      </c>
      <c r="G2" s="10"/>
    </row>
    <row r="3" spans="1:7" ht="40.5" customHeight="1">
      <c r="A3" s="13"/>
      <c r="B3" s="2" t="s">
        <v>0</v>
      </c>
      <c r="C3" s="2" t="s">
        <v>3</v>
      </c>
      <c r="D3" s="2" t="s">
        <v>0</v>
      </c>
      <c r="E3" s="2" t="s">
        <v>3</v>
      </c>
      <c r="F3" s="2" t="s">
        <v>0</v>
      </c>
      <c r="G3" s="2" t="s">
        <v>3</v>
      </c>
    </row>
    <row r="4" spans="1:7" ht="15">
      <c r="A4" s="3" t="s">
        <v>7</v>
      </c>
      <c r="B4" s="5">
        <v>0</v>
      </c>
      <c r="C4" s="5">
        <v>0</v>
      </c>
      <c r="D4" s="1">
        <v>9</v>
      </c>
      <c r="E4" s="5">
        <f>42000+20000+23400+23400+23400+3900+99554+687+266894</f>
        <v>503235</v>
      </c>
      <c r="F4" s="5">
        <v>0</v>
      </c>
      <c r="G4" s="5">
        <v>0</v>
      </c>
    </row>
    <row r="5" spans="1:7" ht="15">
      <c r="A5" s="1" t="s">
        <v>8</v>
      </c>
      <c r="B5" s="5">
        <v>0</v>
      </c>
      <c r="C5" s="5">
        <v>0</v>
      </c>
      <c r="D5" s="1">
        <f>1+1+1+1+1</f>
        <v>5</v>
      </c>
      <c r="E5" s="5">
        <f>35545+3900+39203+75064+8400</f>
        <v>162112</v>
      </c>
      <c r="F5" s="5">
        <v>0</v>
      </c>
      <c r="G5" s="5">
        <v>0</v>
      </c>
    </row>
    <row r="6" spans="1:7" ht="15">
      <c r="A6" s="1" t="s">
        <v>9</v>
      </c>
      <c r="B6" s="5">
        <v>0</v>
      </c>
      <c r="C6" s="5">
        <v>0</v>
      </c>
      <c r="D6" s="1">
        <f>1+1+1+1+1+1+1</f>
        <v>7</v>
      </c>
      <c r="E6" s="5">
        <f>46000+15600+24000+6806+24500+29400+50900</f>
        <v>197206</v>
      </c>
      <c r="F6" s="5">
        <v>0</v>
      </c>
      <c r="G6" s="5">
        <v>0</v>
      </c>
    </row>
    <row r="7" spans="1:7" ht="15">
      <c r="A7" s="1" t="s">
        <v>10</v>
      </c>
      <c r="B7" s="1">
        <v>1</v>
      </c>
      <c r="C7" s="5">
        <v>350000</v>
      </c>
      <c r="D7" s="1">
        <v>3</v>
      </c>
      <c r="E7" s="5">
        <f>65090+5660+714757.86</f>
        <v>785507.86</v>
      </c>
      <c r="F7" s="5">
        <v>0</v>
      </c>
      <c r="G7" s="5">
        <v>0</v>
      </c>
    </row>
    <row r="8" spans="1:7" ht="15">
      <c r="A8" s="1" t="s">
        <v>11</v>
      </c>
      <c r="B8" s="1">
        <v>1</v>
      </c>
      <c r="C8" s="5">
        <v>1150000</v>
      </c>
      <c r="D8" s="1">
        <v>3</v>
      </c>
      <c r="E8" s="5">
        <v>559007</v>
      </c>
      <c r="F8" s="7" t="s">
        <v>14</v>
      </c>
      <c r="G8" s="7" t="s">
        <v>14</v>
      </c>
    </row>
    <row r="9" spans="1:7" ht="15">
      <c r="A9" s="1" t="s">
        <v>12</v>
      </c>
      <c r="B9" s="8" t="s">
        <v>14</v>
      </c>
      <c r="C9" s="7" t="s">
        <v>15</v>
      </c>
      <c r="D9" s="1">
        <v>10</v>
      </c>
      <c r="E9" s="5">
        <v>239818.96</v>
      </c>
      <c r="F9" s="7" t="s">
        <v>15</v>
      </c>
      <c r="G9" s="7" t="s">
        <v>15</v>
      </c>
    </row>
    <row r="10" spans="1:7" ht="15">
      <c r="A10" s="1" t="s">
        <v>13</v>
      </c>
      <c r="B10" s="1">
        <v>4</v>
      </c>
      <c r="C10" s="5">
        <f>770323165+826300</f>
        <v>771149465</v>
      </c>
      <c r="D10" s="1">
        <v>8</v>
      </c>
      <c r="E10" s="5">
        <v>410377.71</v>
      </c>
      <c r="F10" s="7" t="s">
        <v>15</v>
      </c>
      <c r="G10" s="7" t="s">
        <v>15</v>
      </c>
    </row>
    <row r="11" spans="1:7" ht="15">
      <c r="A11" s="4" t="s">
        <v>5</v>
      </c>
      <c r="B11" s="4">
        <f aca="true" t="shared" si="0" ref="B11:G11">SUM(B4:B10)</f>
        <v>6</v>
      </c>
      <c r="C11" s="6">
        <f t="shared" si="0"/>
        <v>772649465</v>
      </c>
      <c r="D11" s="4">
        <f t="shared" si="0"/>
        <v>45</v>
      </c>
      <c r="E11" s="6">
        <f t="shared" si="0"/>
        <v>2857264.53</v>
      </c>
      <c r="F11" s="6">
        <f t="shared" si="0"/>
        <v>0</v>
      </c>
      <c r="G11" s="6">
        <f t="shared" si="0"/>
        <v>0</v>
      </c>
    </row>
  </sheetData>
  <sheetProtection/>
  <mergeCells count="4">
    <mergeCell ref="B2:C2"/>
    <mergeCell ref="D2:E2"/>
    <mergeCell ref="F2:G2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2013-02-04T07:23:25Z</dcterms:modified>
  <cp:category/>
  <cp:version/>
  <cp:contentType/>
  <cp:contentStatus/>
</cp:coreProperties>
</file>